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C16" i="1"/>
  <c r="D15" i="1"/>
  <c r="D14" i="1"/>
  <c r="E14" i="1" s="1"/>
  <c r="E16" i="1" s="1"/>
  <c r="E27" i="1"/>
  <c r="C26" i="1"/>
  <c r="C27" i="1" s="1"/>
  <c r="D26" i="1" l="1"/>
  <c r="D27" i="1" s="1"/>
  <c r="D16" i="1"/>
  <c r="D20" i="1"/>
  <c r="D9" i="1" l="1"/>
  <c r="E8" i="1"/>
  <c r="H8" i="1" s="1"/>
  <c r="E7" i="1"/>
  <c r="H7" i="1" s="1"/>
  <c r="C9" i="1"/>
  <c r="H9" i="1" l="1"/>
  <c r="I7" i="1"/>
  <c r="I9" i="1" s="1"/>
  <c r="E9" i="1"/>
</calcChain>
</file>

<file path=xl/sharedStrings.xml><?xml version="1.0" encoding="utf-8"?>
<sst xmlns="http://schemas.openxmlformats.org/spreadsheetml/2006/main" count="34" uniqueCount="19">
  <si>
    <t>INVERSIONES A PLAZO</t>
  </si>
  <si>
    <t>TOTAL A LA FECHA</t>
  </si>
  <si>
    <t>FECHA</t>
  </si>
  <si>
    <t xml:space="preserve">MAYOR VALOR </t>
  </si>
  <si>
    <t>SALDO 31/03/2017</t>
  </si>
  <si>
    <t>RESCATE</t>
  </si>
  <si>
    <t>DEL 01 DE ABRIL DE 2016 AL 31 DE MARZO DE 2017</t>
  </si>
  <si>
    <t>DEL 01 DE ABRIL DE 2017 AL 31 DE MARZO DE 2018</t>
  </si>
  <si>
    <t>MAYOR VALOR</t>
  </si>
  <si>
    <t>SALDOS</t>
  </si>
  <si>
    <t>,12/03/2018</t>
  </si>
  <si>
    <t xml:space="preserve"> 01 DE ABRIL DE 2018  AL 31 DE MARZO DE 2019</t>
  </si>
  <si>
    <t>FECHA RENOV</t>
  </si>
  <si>
    <t>TOTALES</t>
  </si>
  <si>
    <t xml:space="preserve"> 01 DE ABRIL DE 2019 AL 31 DE MARZO DE 2020</t>
  </si>
  <si>
    <t xml:space="preserve"> CUENTA "INVERSIONES"</t>
  </si>
  <si>
    <t xml:space="preserve">   (Cuenta de Ingresos)</t>
  </si>
  <si>
    <t>Del 01 de Abril de 2019 al 31 de Marzo de 2020</t>
  </si>
  <si>
    <t>,31/03/2020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</si>
</sst>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0" fillId="0" borderId="5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164" fontId="0" fillId="0" borderId="7" xfId="0" applyNumberFormat="1" applyBorder="1"/>
    <xf numFmtId="14" fontId="0" fillId="0" borderId="1" xfId="0" applyNumberFormat="1" applyFill="1" applyBorder="1"/>
    <xf numFmtId="164" fontId="0" fillId="0" borderId="5" xfId="0" applyNumberFormat="1" applyFill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left"/>
    </xf>
    <xf numFmtId="164" fontId="3" fillId="0" borderId="0" xfId="0" applyNumberFormat="1" applyFont="1"/>
    <xf numFmtId="164" fontId="0" fillId="0" borderId="0" xfId="0" applyNumberFormat="1" applyFill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>
      <selection activeCell="B27" sqref="B27"/>
    </sheetView>
  </sheetViews>
  <sheetFormatPr baseColWidth="10" defaultColWidth="9" defaultRowHeight="36" customHeight="1" x14ac:dyDescent="0.25"/>
  <cols>
    <col min="1" max="1" width="22.140625" style="2" customWidth="1"/>
    <col min="2" max="2" width="17.5703125" style="2" customWidth="1"/>
    <col min="3" max="3" width="13.85546875" style="2" customWidth="1"/>
    <col min="4" max="4" width="15.140625" style="2" customWidth="1"/>
    <col min="5" max="5" width="16.5703125" style="2" customWidth="1"/>
    <col min="6" max="6" width="11.42578125" style="2" customWidth="1"/>
    <col min="7" max="7" width="10.5703125" style="2" bestFit="1" customWidth="1"/>
    <col min="8" max="8" width="13" style="2" customWidth="1"/>
    <col min="9" max="9" width="11.5703125" style="2" bestFit="1" customWidth="1"/>
    <col min="10" max="16384" width="9" style="2"/>
  </cols>
  <sheetData>
    <row r="1" spans="2:9" ht="36" customHeight="1" x14ac:dyDescent="0.35">
      <c r="C1" s="16" t="s">
        <v>15</v>
      </c>
    </row>
    <row r="2" spans="2:9" ht="36" customHeight="1" x14ac:dyDescent="0.25">
      <c r="C2" s="2" t="s">
        <v>16</v>
      </c>
    </row>
    <row r="3" spans="2:9" ht="36" customHeight="1" x14ac:dyDescent="0.3">
      <c r="B3" s="17" t="s">
        <v>17</v>
      </c>
    </row>
    <row r="5" spans="2:9" ht="36" hidden="1" customHeight="1" thickBot="1" x14ac:dyDescent="0.3">
      <c r="C5" s="10" t="s">
        <v>6</v>
      </c>
      <c r="D5" s="11"/>
      <c r="E5" s="11"/>
      <c r="F5" s="3" t="s">
        <v>7</v>
      </c>
      <c r="G5" s="3"/>
      <c r="H5" s="3"/>
      <c r="I5" s="3"/>
    </row>
    <row r="6" spans="2:9" ht="36" hidden="1" customHeight="1" x14ac:dyDescent="0.25">
      <c r="B6" s="3" t="s">
        <v>2</v>
      </c>
      <c r="C6" s="8" t="s">
        <v>0</v>
      </c>
      <c r="D6" s="8" t="s">
        <v>3</v>
      </c>
      <c r="E6" s="9" t="s">
        <v>4</v>
      </c>
      <c r="F6" s="13" t="s">
        <v>2</v>
      </c>
      <c r="G6" s="8" t="s">
        <v>5</v>
      </c>
      <c r="H6" s="9" t="s">
        <v>8</v>
      </c>
      <c r="I6" s="8" t="s">
        <v>9</v>
      </c>
    </row>
    <row r="7" spans="2:9" ht="36" hidden="1" customHeight="1" x14ac:dyDescent="0.25">
      <c r="B7" s="1">
        <v>42107</v>
      </c>
      <c r="C7" s="3">
        <v>9000000</v>
      </c>
      <c r="D7" s="3">
        <v>493350</v>
      </c>
      <c r="E7" s="3">
        <f>C7+D7</f>
        <v>9493350</v>
      </c>
      <c r="F7" s="12">
        <v>42949</v>
      </c>
      <c r="G7" s="3">
        <v>9538838</v>
      </c>
      <c r="H7" s="3">
        <f>G7-E7</f>
        <v>45488</v>
      </c>
      <c r="I7" s="3">
        <f>G7-H7-E7</f>
        <v>0</v>
      </c>
    </row>
    <row r="8" spans="2:9" ht="36" hidden="1" customHeight="1" x14ac:dyDescent="0.25">
      <c r="B8" s="4">
        <v>42731</v>
      </c>
      <c r="C8" s="5">
        <v>14000000</v>
      </c>
      <c r="D8" s="3">
        <v>137648</v>
      </c>
      <c r="E8" s="3">
        <f>C8+D8</f>
        <v>14137648</v>
      </c>
      <c r="F8" s="12">
        <v>43190</v>
      </c>
      <c r="G8" s="3"/>
      <c r="H8" s="3">
        <f>I8-E8</f>
        <v>316479</v>
      </c>
      <c r="I8" s="3">
        <v>14454127</v>
      </c>
    </row>
    <row r="9" spans="2:9" ht="36" hidden="1" customHeight="1" x14ac:dyDescent="0.25">
      <c r="B9" s="6" t="s">
        <v>1</v>
      </c>
      <c r="C9" s="7">
        <f>SUM(C7:C8)</f>
        <v>23000000</v>
      </c>
      <c r="D9" s="7">
        <f>SUM(D7:D8)</f>
        <v>630998</v>
      </c>
      <c r="E9" s="3">
        <f>E7+E8</f>
        <v>23630998</v>
      </c>
      <c r="F9" s="3">
        <v>0</v>
      </c>
      <c r="G9" s="3">
        <f t="shared" ref="G9:I9" si="0">G7+G8</f>
        <v>9538838</v>
      </c>
      <c r="H9" s="3">
        <f t="shared" si="0"/>
        <v>361967</v>
      </c>
      <c r="I9" s="3">
        <f t="shared" si="0"/>
        <v>14454127</v>
      </c>
    </row>
    <row r="10" spans="2:9" ht="36" hidden="1" customHeight="1" x14ac:dyDescent="0.25">
      <c r="B10" s="18"/>
      <c r="C10" s="18"/>
      <c r="D10" s="18"/>
      <c r="E10" s="19"/>
      <c r="F10" s="19"/>
      <c r="G10" s="19"/>
      <c r="H10" s="19"/>
      <c r="I10" s="19"/>
    </row>
    <row r="11" spans="2:9" ht="36" hidden="1" customHeight="1" x14ac:dyDescent="0.25">
      <c r="B11" s="18"/>
      <c r="C11" s="18"/>
      <c r="D11" s="18"/>
      <c r="E11" s="19"/>
      <c r="F11" s="19"/>
      <c r="G11" s="19"/>
      <c r="H11" s="19"/>
      <c r="I11" s="19"/>
    </row>
    <row r="12" spans="2:9" ht="36" hidden="1" customHeight="1" x14ac:dyDescent="0.25">
      <c r="B12" s="3" t="s">
        <v>7</v>
      </c>
      <c r="C12" s="3"/>
      <c r="D12" s="3"/>
      <c r="E12" s="3"/>
      <c r="F12" s="19"/>
      <c r="G12" s="19"/>
      <c r="H12" s="19"/>
      <c r="I12" s="19"/>
    </row>
    <row r="13" spans="2:9" ht="36" hidden="1" customHeight="1" x14ac:dyDescent="0.25">
      <c r="B13" s="13" t="s">
        <v>2</v>
      </c>
      <c r="C13" s="8" t="s">
        <v>5</v>
      </c>
      <c r="D13" s="9" t="s">
        <v>8</v>
      </c>
      <c r="E13" s="8" t="s">
        <v>9</v>
      </c>
      <c r="F13" s="19"/>
      <c r="G13" s="19"/>
      <c r="H13" s="19"/>
      <c r="I13" s="19"/>
    </row>
    <row r="14" spans="2:9" ht="36" hidden="1" customHeight="1" x14ac:dyDescent="0.25">
      <c r="B14" s="12">
        <v>42949</v>
      </c>
      <c r="C14" s="3">
        <v>9538838</v>
      </c>
      <c r="D14" s="3">
        <f>C14-A14</f>
        <v>9538838</v>
      </c>
      <c r="E14" s="3">
        <f>C14-D14-A14</f>
        <v>0</v>
      </c>
      <c r="F14" s="19"/>
      <c r="G14" s="19"/>
      <c r="H14" s="19"/>
      <c r="I14" s="19"/>
    </row>
    <row r="15" spans="2:9" ht="36" hidden="1" customHeight="1" x14ac:dyDescent="0.25">
      <c r="B15" s="12">
        <v>43190</v>
      </c>
      <c r="C15" s="3"/>
      <c r="D15" s="3">
        <f>E15-A15</f>
        <v>14454127</v>
      </c>
      <c r="E15" s="3">
        <v>14454127</v>
      </c>
      <c r="F15" s="19"/>
      <c r="G15" s="19"/>
      <c r="H15" s="19"/>
      <c r="I15" s="19"/>
    </row>
    <row r="16" spans="2:9" ht="36" hidden="1" customHeight="1" x14ac:dyDescent="0.25">
      <c r="B16" s="3" t="s">
        <v>1</v>
      </c>
      <c r="C16" s="3">
        <f t="shared" ref="C16:E16" si="1">C14+C15</f>
        <v>9538838</v>
      </c>
      <c r="D16" s="3">
        <f t="shared" si="1"/>
        <v>23992965</v>
      </c>
      <c r="E16" s="3">
        <f t="shared" si="1"/>
        <v>14454127</v>
      </c>
      <c r="F16" s="19"/>
      <c r="G16" s="19"/>
      <c r="H16" s="19"/>
      <c r="I16" s="19"/>
    </row>
    <row r="17" spans="2:5" ht="36" hidden="1" customHeight="1" x14ac:dyDescent="0.25"/>
    <row r="18" spans="2:5" ht="36" hidden="1" customHeight="1" x14ac:dyDescent="0.35">
      <c r="B18" s="15" t="s">
        <v>11</v>
      </c>
      <c r="C18" s="3"/>
      <c r="D18" s="3"/>
      <c r="E18" s="3"/>
    </row>
    <row r="19" spans="2:5" ht="36" hidden="1" customHeight="1" x14ac:dyDescent="0.25">
      <c r="B19" s="14" t="s">
        <v>12</v>
      </c>
      <c r="C19" s="14" t="s">
        <v>9</v>
      </c>
      <c r="D19" s="3" t="s">
        <v>8</v>
      </c>
      <c r="E19" s="3" t="s">
        <v>9</v>
      </c>
    </row>
    <row r="20" spans="2:5" ht="36" hidden="1" customHeight="1" x14ac:dyDescent="0.25">
      <c r="B20" s="3" t="s">
        <v>10</v>
      </c>
      <c r="C20" s="3">
        <v>14454127</v>
      </c>
      <c r="D20" s="3">
        <f>E20-C20</f>
        <v>396060</v>
      </c>
      <c r="E20" s="3">
        <v>14850187</v>
      </c>
    </row>
    <row r="21" spans="2:5" ht="36" hidden="1" customHeight="1" x14ac:dyDescent="0.25">
      <c r="B21" s="3" t="s">
        <v>13</v>
      </c>
      <c r="C21" s="3">
        <v>14457127</v>
      </c>
      <c r="D21" s="3">
        <v>396060</v>
      </c>
      <c r="E21" s="3">
        <v>14850187</v>
      </c>
    </row>
    <row r="22" spans="2:5" ht="36" hidden="1" customHeight="1" x14ac:dyDescent="0.25"/>
    <row r="24" spans="2:5" ht="36" customHeight="1" x14ac:dyDescent="0.35">
      <c r="B24" s="15" t="s">
        <v>14</v>
      </c>
      <c r="C24" s="3"/>
      <c r="D24" s="3"/>
      <c r="E24" s="3"/>
    </row>
    <row r="25" spans="2:5" ht="36" customHeight="1" x14ac:dyDescent="0.25">
      <c r="B25" s="14" t="s">
        <v>12</v>
      </c>
      <c r="C25" s="14" t="s">
        <v>9</v>
      </c>
      <c r="D25" s="3" t="s">
        <v>8</v>
      </c>
      <c r="E25" s="3" t="s">
        <v>9</v>
      </c>
    </row>
    <row r="26" spans="2:5" ht="36" customHeight="1" x14ac:dyDescent="0.25">
      <c r="B26" s="3" t="s">
        <v>18</v>
      </c>
      <c r="C26" s="3">
        <f>E21</f>
        <v>14850187</v>
      </c>
      <c r="D26" s="3">
        <f>E26-C26</f>
        <v>346619</v>
      </c>
      <c r="E26" s="3">
        <v>15196806</v>
      </c>
    </row>
    <row r="27" spans="2:5" ht="36" customHeight="1" x14ac:dyDescent="0.25">
      <c r="B27" s="3" t="s">
        <v>13</v>
      </c>
      <c r="C27" s="3">
        <f>C26</f>
        <v>14850187</v>
      </c>
      <c r="D27" s="3">
        <f t="shared" ref="D27:E27" si="2">D26</f>
        <v>346619</v>
      </c>
      <c r="E27" s="3">
        <f t="shared" si="2"/>
        <v>15196806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2020-04-03T18:50:09Z</dcterms:modified>
</cp:coreProperties>
</file>